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634A73EF-6699-4710-B1D3-A8A396D6A353}" xr6:coauthVersionLast="47" xr6:coauthVersionMax="47" xr10:uidLastSave="{00000000-0000-0000-0000-000000000000}"/>
  <bookViews>
    <workbookView xWindow="-20610" yWindow="-120" windowWidth="20730" windowHeight="11040" xr2:uid="{CBB9E3FD-664C-4CE1-A5CE-A74345FAA039}"/>
  </bookViews>
  <sheets>
    <sheet name="請求書" sheetId="1" r:id="rId1"/>
    <sheet name="会社マスタ" sheetId="2" r:id="rId2"/>
  </sheets>
  <definedNames>
    <definedName name="L_会社名">OFFSET(会社マスタ!$A:$A,1,0,COUNTA(会社マスタ!$A:$A)-1,1)</definedName>
    <definedName name="_xlnm.Print_Area" localSheetId="0">請求書!$B$2:$E$44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7" i="1" l="1"/>
  <c r="E16" i="1"/>
  <c r="E36" i="1" s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B12" i="1"/>
  <c r="B11" i="1"/>
  <c r="B10" i="1"/>
  <c r="B9" i="1"/>
  <c r="E3" i="1"/>
  <c r="E38" i="1" l="1"/>
</calcChain>
</file>

<file path=xl/sharedStrings.xml><?xml version="1.0" encoding="utf-8"?>
<sst xmlns="http://schemas.openxmlformats.org/spreadsheetml/2006/main" count="50" uniqueCount="50">
  <si>
    <t>このセルにはロゴのプレースホルダーがあります。</t>
  </si>
  <si>
    <t>御請求書</t>
    <rPh sb="0" eb="1">
      <t>ｺﾞ</t>
    </rPh>
    <phoneticPr fontId="6" type="noConversion"/>
  </si>
  <si>
    <t>株式会社　bee-plus</t>
    <rPh sb="0" eb="4">
      <t>ｶﾌﾞｼｷｶﾞｲｼｬ</t>
    </rPh>
    <phoneticPr fontId="6" type="noConversion"/>
  </si>
  <si>
    <t>日付:</t>
  </si>
  <si>
    <t>会社のスローガンなど記載</t>
    <rPh sb="10" eb="12">
      <t>ｷｻｲ</t>
    </rPh>
    <phoneticPr fontId="6" type="noConversion"/>
  </si>
  <si>
    <t>請求書番号:</t>
  </si>
  <si>
    <t>番号</t>
  </si>
  <si>
    <t>顧客 ID:</t>
  </si>
  <si>
    <t>ID</t>
  </si>
  <si>
    <t>＜宛先＞</t>
    <rPh sb="1" eb="3">
      <t>ｱﾃｻｷ</t>
    </rPh>
    <phoneticPr fontId="6" type="noConversion"/>
  </si>
  <si>
    <t>株式会社グローバル</t>
  </si>
  <si>
    <t>御中</t>
    <rPh sb="0" eb="2">
      <t>ｵﾝﾁｭｳ</t>
    </rPh>
    <phoneticPr fontId="6" type="noConversion"/>
  </si>
  <si>
    <t>内容</t>
    <rPh sb="0" eb="2">
      <t>ﾅｲﾖｳ</t>
    </rPh>
    <phoneticPr fontId="6" type="noConversion"/>
  </si>
  <si>
    <t>数量</t>
    <rPh sb="0" eb="2">
      <t>ｽｳﾘｮｳ</t>
    </rPh>
    <phoneticPr fontId="6" type="noConversion"/>
  </si>
  <si>
    <t>単価</t>
  </si>
  <si>
    <t>行の合計</t>
  </si>
  <si>
    <t>小計</t>
  </si>
  <si>
    <t>集計</t>
    <phoneticPr fontId="6" type="noConversion"/>
  </si>
  <si>
    <t>ご利用ありがとうございます。</t>
  </si>
  <si>
    <t>会社名：住所：電話番号　他</t>
    <rPh sb="0" eb="3">
      <t>ｶｲｼｬﾒｲ</t>
    </rPh>
    <rPh sb="4" eb="6">
      <t>ｼﾞｭｳｼｮ</t>
    </rPh>
    <rPh sb="7" eb="11">
      <t>ﾃﾞﾝﾜﾊﾞﾝｺﾞｳ</t>
    </rPh>
    <rPh sb="12" eb="13">
      <t>ﾎｶ</t>
    </rPh>
    <phoneticPr fontId="6" type="noConversion"/>
  </si>
  <si>
    <t>会社名</t>
    <rPh sb="0" eb="3">
      <t>カイシャメイ</t>
    </rPh>
    <phoneticPr fontId="2"/>
  </si>
  <si>
    <t>郵便番号</t>
    <rPh sb="0" eb="4">
      <t>ユウビンバンゴウ</t>
    </rPh>
    <phoneticPr fontId="2"/>
  </si>
  <si>
    <t>都道府県、市区町村</t>
    <phoneticPr fontId="2"/>
  </si>
  <si>
    <t>番地</t>
    <phoneticPr fontId="2"/>
  </si>
  <si>
    <t>電話番号</t>
    <rPh sb="0" eb="4">
      <t>デンワバンゴウ</t>
    </rPh>
    <phoneticPr fontId="2"/>
  </si>
  <si>
    <t>100-0001</t>
    <phoneticPr fontId="2"/>
  </si>
  <si>
    <t>東京都千代田区</t>
  </si>
  <si>
    <t>丸の内1-1-1</t>
  </si>
  <si>
    <t>03-1234-5678</t>
  </si>
  <si>
    <t>株式会社イノベート</t>
  </si>
  <si>
    <t>530-0001</t>
  </si>
  <si>
    <t>大阪府大阪市北区</t>
  </si>
  <si>
    <t>梅田2-2-2</t>
  </si>
  <si>
    <t>06-9876-5432</t>
  </si>
  <si>
    <t>460-0008</t>
  </si>
  <si>
    <t>愛知県名古屋市中区</t>
  </si>
  <si>
    <t>錦3-3-3</t>
  </si>
  <si>
    <t>052-1111-2222</t>
  </si>
  <si>
    <t>株式会社フューチャー</t>
  </si>
  <si>
    <t>060-0001</t>
  </si>
  <si>
    <t>北海道札幌市中央区</t>
  </si>
  <si>
    <t>北1条西1丁目1番地</t>
  </si>
  <si>
    <t>011-3333-4444</t>
  </si>
  <si>
    <t>株式会社アクティブ</t>
  </si>
  <si>
    <t>980-0014</t>
  </si>
  <si>
    <t>宮城県仙台市青葉区</t>
  </si>
  <si>
    <t>本町1丁目2番3号</t>
  </si>
  <si>
    <t>022-5555-6666</t>
  </si>
  <si>
    <t>株式会社ビジョン</t>
  </si>
  <si>
    <t>株式会社ビジョン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</si>
</sst>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8">
    <numFmt numFmtId="44" formatCode="_ &quot;¥&quot;* #,##0.00_ ;_ &quot;¥&quot;* \-#,##0.00_ ;_ &quot;¥&quot;* &quot;-&quot;??_ ;_ @_ "/>
    <numFmt numFmtId="176" formatCode=";;;"/>
    <numFmt numFmtId="177" formatCode="yyyy&quot;年&quot;m&quot;月&quot;d&quot;日&quot;;@"/>
    <numFmt numFmtId="178" formatCode="&quot;〒&quot;@"/>
    <numFmt numFmtId="179" formatCode="&quot;TEL:&quot;@"/>
    <numFmt numFmtId="180" formatCode="0.00_ "/>
    <numFmt numFmtId="181" formatCode="_ &quot;¥&quot;* #,##0_ ;_ &quot;¥&quot;* \-#,##0_ ;_ &quot;¥&quot;* &quot;-&quot;??_ ;_ @_ "/>
    <numFmt numFmtId="182" formatCode="&quot;消費税&quot;\ 0&quot;％&quot;"/>
  </numFmts>
  <fonts count="22" x14ac:knownFonts="1">
    <font>
      <sz val="10"/>
      <name val="Meiryo UI"/>
      <family val="2"/>
    </font>
    <font>
      <sz val="10"/>
      <color theme="1" tint="0.249977111117893"/>
      <name val="Meiryo UI"/>
      <family val="3"/>
      <charset val="128"/>
    </font>
    <font>
      <sz val="6"/>
      <name val="ＭＳ Ｐゴシック"/>
      <family val="3"/>
      <charset val="128"/>
    </font>
    <font>
      <sz val="12"/>
      <color theme="1"/>
      <name val="Meiryo UI"/>
      <family val="3"/>
      <charset val="128"/>
    </font>
    <font>
      <b/>
      <sz val="48"/>
      <color theme="6"/>
      <name val="Meiryo UI"/>
      <family val="2"/>
    </font>
    <font>
      <b/>
      <sz val="48"/>
      <color theme="6"/>
      <name val="Meiryo UI"/>
      <family val="3"/>
      <charset val="128"/>
    </font>
    <font>
      <sz val="8"/>
      <name val="Arial"/>
      <family val="2"/>
    </font>
    <font>
      <b/>
      <sz val="12"/>
      <color theme="6"/>
      <name val="Meiryo UI"/>
      <family val="2"/>
    </font>
    <font>
      <b/>
      <sz val="10"/>
      <color theme="6"/>
      <name val="Meiryo UI"/>
      <family val="2"/>
    </font>
    <font>
      <b/>
      <sz val="10"/>
      <color theme="6"/>
      <name val="Meiryo UI"/>
      <family val="3"/>
      <charset val="128"/>
    </font>
    <font>
      <sz val="9"/>
      <color theme="1" tint="0.249977111117893"/>
      <name val="Meiryo UI"/>
      <family val="3"/>
      <charset val="128"/>
    </font>
    <font>
      <sz val="9"/>
      <color theme="3"/>
      <name val="Meiryo UI"/>
      <family val="2"/>
    </font>
    <font>
      <sz val="9"/>
      <color theme="6"/>
      <name val="Meiryo UI"/>
      <family val="3"/>
      <charset val="128"/>
    </font>
    <font>
      <sz val="8"/>
      <color theme="1" tint="0.249977111117893"/>
      <name val="Meiryo UI"/>
      <family val="3"/>
      <charset val="128"/>
    </font>
    <font>
      <b/>
      <sz val="22"/>
      <color theme="1" tint="0.249977111117893"/>
      <name val="Meiryo UI"/>
      <family val="3"/>
      <charset val="128"/>
    </font>
    <font>
      <b/>
      <sz val="10"/>
      <color theme="0"/>
      <name val="Meiryo UI"/>
      <family val="3"/>
      <charset val="128"/>
    </font>
    <font>
      <sz val="8"/>
      <name val="Meiryo UI"/>
      <family val="3"/>
      <charset val="128"/>
    </font>
    <font>
      <b/>
      <sz val="10"/>
      <color theme="1" tint="0.249977111117893"/>
      <name val="Meiryo UI"/>
      <family val="3"/>
      <charset val="128"/>
    </font>
    <font>
      <sz val="10"/>
      <color theme="1"/>
      <name val="Meiryo UI"/>
      <family val="3"/>
      <charset val="128"/>
    </font>
    <font>
      <b/>
      <sz val="12"/>
      <color theme="1"/>
      <name val="Meiryo UI"/>
      <family val="3"/>
      <charset val="128"/>
    </font>
    <font>
      <i/>
      <sz val="8"/>
      <color theme="1" tint="0.249977111117893"/>
      <name val="Meiryo UI"/>
      <family val="3"/>
      <charset val="128"/>
    </font>
    <font>
      <b/>
      <sz val="16"/>
      <name val="Meiryo UI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theme="6"/>
      </bottom>
      <diagonal/>
    </border>
    <border>
      <left/>
      <right/>
      <top style="medium">
        <color theme="6"/>
      </top>
      <bottom/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 style="medium">
        <color theme="0"/>
      </right>
      <top style="medium">
        <color theme="0"/>
      </top>
      <bottom/>
      <diagonal/>
    </border>
    <border>
      <left/>
      <right/>
      <top style="thick">
        <color theme="0"/>
      </top>
      <bottom/>
      <diagonal/>
    </border>
    <border>
      <left style="thin">
        <color theme="0"/>
      </left>
      <right/>
      <top style="thick">
        <color theme="0"/>
      </top>
      <bottom/>
      <diagonal/>
    </border>
  </borders>
  <cellStyleXfs count="6">
    <xf numFmtId="0" fontId="0" fillId="0" borderId="0"/>
    <xf numFmtId="0" fontId="11" fillId="0" borderId="0" applyNumberFormat="0" applyFill="0" applyBorder="0" applyAlignment="0" applyProtection="0"/>
    <xf numFmtId="0" fontId="4" fillId="0" borderId="0">
      <alignment horizontal="right" vertical="center"/>
    </xf>
    <xf numFmtId="0" fontId="7" fillId="0" borderId="0" applyFill="0" applyBorder="0" applyAlignment="0" applyProtection="0"/>
    <xf numFmtId="0" fontId="8" fillId="0" borderId="0">
      <alignment horizontal="right"/>
    </xf>
    <xf numFmtId="0" fontId="8" fillId="0" borderId="0">
      <alignment horizontal="right"/>
    </xf>
  </cellStyleXfs>
  <cellXfs count="48">
    <xf numFmtId="0" fontId="0" fillId="0" borderId="0" xfId="0"/>
    <xf numFmtId="0" fontId="1" fillId="0" borderId="0" xfId="0" applyFont="1"/>
    <xf numFmtId="0" fontId="9" fillId="0" borderId="0" xfId="4" applyFont="1">
      <alignment horizontal="right"/>
    </xf>
    <xf numFmtId="177" fontId="10" fillId="0" borderId="0" xfId="0" applyNumberFormat="1" applyFont="1" applyAlignment="1">
      <alignment horizontal="left"/>
    </xf>
    <xf numFmtId="0" fontId="10" fillId="0" borderId="0" xfId="0" applyFont="1" applyAlignment="1">
      <alignment horizontal="left" vertical="center"/>
    </xf>
    <xf numFmtId="0" fontId="12" fillId="0" borderId="1" xfId="1" applyFont="1" applyBorder="1" applyAlignment="1">
      <alignment vertical="top"/>
    </xf>
    <xf numFmtId="0" fontId="9" fillId="0" borderId="1" xfId="4" applyFont="1" applyBorder="1" applyAlignment="1">
      <alignment horizontal="right" vertical="top"/>
    </xf>
    <xf numFmtId="0" fontId="10" fillId="0" borderId="1" xfId="0" applyFont="1" applyBorder="1" applyAlignment="1">
      <alignment horizontal="left" vertical="top"/>
    </xf>
    <xf numFmtId="0" fontId="13" fillId="0" borderId="0" xfId="0" applyFont="1" applyAlignment="1">
      <alignment vertical="top"/>
    </xf>
    <xf numFmtId="0" fontId="13" fillId="0" borderId="0" xfId="0" applyFont="1"/>
    <xf numFmtId="0" fontId="9" fillId="0" borderId="0" xfId="4" applyFont="1" applyAlignment="1">
      <alignment horizontal="left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left" vertical="center"/>
    </xf>
    <xf numFmtId="178" fontId="1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179" fontId="1" fillId="0" borderId="0" xfId="0" applyNumberFormat="1" applyFont="1"/>
    <xf numFmtId="0" fontId="13" fillId="0" borderId="0" xfId="0" applyFont="1" applyAlignment="1">
      <alignment horizontal="left" vertical="top"/>
    </xf>
    <xf numFmtId="180" fontId="13" fillId="2" borderId="0" xfId="0" applyNumberFormat="1" applyFont="1" applyFill="1" applyAlignment="1">
      <alignment horizontal="left"/>
    </xf>
    <xf numFmtId="0" fontId="13" fillId="2" borderId="0" xfId="0" applyFont="1" applyFill="1" applyAlignment="1">
      <alignment horizontal="left" wrapText="1"/>
    </xf>
    <xf numFmtId="44" fontId="13" fillId="2" borderId="0" xfId="0" applyNumberFormat="1" applyFont="1" applyFill="1" applyAlignment="1">
      <alignment horizontal="right"/>
    </xf>
    <xf numFmtId="0" fontId="1" fillId="2" borderId="0" xfId="0" applyFont="1" applyFill="1"/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right" vertical="center"/>
    </xf>
    <xf numFmtId="0" fontId="13" fillId="3" borderId="3" xfId="0" applyFont="1" applyFill="1" applyBorder="1" applyAlignment="1">
      <alignment horizontal="left" vertical="center"/>
    </xf>
    <xf numFmtId="0" fontId="13" fillId="3" borderId="4" xfId="0" applyFont="1" applyFill="1" applyBorder="1" applyAlignment="1">
      <alignment horizontal="left" vertical="center"/>
    </xf>
    <xf numFmtId="0" fontId="9" fillId="3" borderId="4" xfId="5" applyFont="1" applyFill="1" applyBorder="1">
      <alignment horizontal="right"/>
    </xf>
    <xf numFmtId="181" fontId="13" fillId="4" borderId="5" xfId="0" applyNumberFormat="1" applyFont="1" applyFill="1" applyBorder="1" applyAlignment="1">
      <alignment horizontal="right" vertical="center" indent="1"/>
    </xf>
    <xf numFmtId="182" fontId="9" fillId="3" borderId="4" xfId="5" applyNumberFormat="1" applyFont="1" applyFill="1" applyBorder="1">
      <alignment horizontal="right"/>
    </xf>
    <xf numFmtId="181" fontId="13" fillId="2" borderId="5" xfId="0" applyNumberFormat="1" applyFont="1" applyFill="1" applyBorder="1" applyAlignment="1">
      <alignment horizontal="right" vertical="center" indent="1"/>
    </xf>
    <xf numFmtId="0" fontId="17" fillId="3" borderId="6" xfId="0" applyFont="1" applyFill="1" applyBorder="1"/>
    <xf numFmtId="0" fontId="17" fillId="3" borderId="7" xfId="0" applyFont="1" applyFill="1" applyBorder="1"/>
    <xf numFmtId="0" fontId="9" fillId="3" borderId="7" xfId="0" applyFont="1" applyFill="1" applyBorder="1" applyAlignment="1">
      <alignment horizontal="right"/>
    </xf>
    <xf numFmtId="181" fontId="17" fillId="4" borderId="7" xfId="0" applyNumberFormat="1" applyFont="1" applyFill="1" applyBorder="1"/>
    <xf numFmtId="0" fontId="20" fillId="2" borderId="0" xfId="0" applyFont="1" applyFill="1"/>
    <xf numFmtId="0" fontId="13" fillId="2" borderId="0" xfId="0" applyFont="1" applyFill="1"/>
    <xf numFmtId="0" fontId="1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0" fillId="5" borderId="0" xfId="0" applyFill="1"/>
    <xf numFmtId="0" fontId="19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2" fillId="0" borderId="0" xfId="1" applyFont="1" applyBorder="1" applyAlignment="1">
      <alignment vertical="top"/>
    </xf>
    <xf numFmtId="0" fontId="18" fillId="0" borderId="0" xfId="0" applyFont="1" applyAlignment="1">
      <alignment horizontal="right" vertical="center" wrapText="1"/>
    </xf>
    <xf numFmtId="0" fontId="18" fillId="0" borderId="0" xfId="0" applyFont="1" applyAlignment="1">
      <alignment horizontal="left" vertical="center" wrapText="1"/>
    </xf>
    <xf numFmtId="0" fontId="21" fillId="0" borderId="2" xfId="3" applyFont="1" applyBorder="1" applyAlignment="1">
      <alignment horizontal="left"/>
    </xf>
    <xf numFmtId="176" fontId="3" fillId="0" borderId="1" xfId="0" applyNumberFormat="1" applyFont="1" applyBorder="1" applyAlignment="1"/>
    <xf numFmtId="0" fontId="5" fillId="0" borderId="1" xfId="2" applyFont="1" applyBorder="1" applyAlignment="1">
      <alignment horizontal="center" vertical="center"/>
    </xf>
  </cellXfs>
  <cellStyles count="6">
    <cellStyle name="説明テキスト 2" xfId="3" xr:uid="{896F329A-6D74-45A4-8A89-EF9DBD09D7B2}"/>
    <cellStyle name="説明文" xfId="1" builtinId="53"/>
    <cellStyle name="標準" xfId="0" builtinId="0"/>
    <cellStyle name="標準 2" xfId="2" xr:uid="{D06EA67B-FCEA-4610-882A-8C2CC9DF2C34}"/>
    <cellStyle name="標準 3" xfId="4" xr:uid="{B0C44FDD-9AA2-4F8E-858D-30D21A91C898}"/>
    <cellStyle name="標準 3 2" xfId="5" xr:uid="{317B2B6B-D3B5-45E2-B425-6C2388C63493}"/>
  </cellStyles>
  <dxfs count="11">
    <dxf>
      <font>
        <strike val="0"/>
        <outline val="0"/>
        <shadow val="0"/>
        <u val="none"/>
        <vertAlign val="baseline"/>
        <sz val="8"/>
        <color auto="1"/>
        <name val="Meiryo UI"/>
        <family val="3"/>
        <charset val="128"/>
        <scheme val="none"/>
      </font>
      <numFmt numFmtId="0" formatCode="General"/>
      <alignment horizontal="right" vertical="center" textRotation="0" wrapText="0" indent="0" justifyLastLine="0" shrinkToFit="0" readingOrder="0"/>
    </dxf>
    <dxf>
      <fill>
        <patternFill patternType="solid">
          <fgColor indexed="64"/>
          <bgColor theme="7"/>
        </patternFill>
      </fill>
    </dxf>
    <dxf>
      <font>
        <strike val="0"/>
        <outline val="0"/>
        <shadow val="0"/>
        <u val="none"/>
        <vertAlign val="baseline"/>
        <sz val="8"/>
        <color auto="1"/>
        <name val="Meiryo UI"/>
        <family val="3"/>
        <charset val="128"/>
        <scheme val="none"/>
      </font>
      <alignment horizontal="righ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8"/>
        <color auto="1"/>
        <name val="Meiryo UI"/>
        <family val="3"/>
        <charset val="128"/>
        <scheme val="none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8"/>
        <color auto="1"/>
        <name val="Meiryo UI"/>
        <family val="3"/>
        <charset val="128"/>
        <scheme val="none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8"/>
        <color auto="1"/>
        <name val="Meiryo UI"/>
        <family val="3"/>
        <charset val="128"/>
        <scheme val="none"/>
      </font>
      <alignment horizontal="general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0"/>
        <color theme="0"/>
        <name val="Meiryo UI"/>
        <family val="3"/>
        <charset val="128"/>
        <scheme val="none"/>
      </font>
      <alignment horizontal="center" vertical="center" textRotation="0" wrapText="0" indent="0" justifyLastLine="0" shrinkToFit="0" readingOrder="0"/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/>
        </patternFill>
      </fill>
    </dxf>
    <dxf>
      <border>
        <left style="medium">
          <color theme="0"/>
        </left>
        <right style="medium">
          <color theme="0"/>
        </right>
        <top style="medium">
          <color theme="0"/>
        </top>
        <bottom style="medium">
          <color theme="0"/>
        </bottom>
        <vertical style="medium">
          <color theme="0"/>
        </vertical>
        <horizontal style="medium">
          <color theme="0"/>
        </horizontal>
      </border>
    </dxf>
  </dxfs>
  <tableStyles count="1" defaultTableStyle="TableStyleMedium2" defaultPivotStyle="PivotStyleLight16">
    <tableStyle name="サービス請求書 シンプルな青いデザイン" pivot="0" count="4" xr9:uid="{550ABBED-C944-420C-9F1A-8FCDE16971B9}">
      <tableStyleElement type="wholeTable" dxfId="10"/>
      <tableStyleElement type="headerRow" dxfId="9"/>
      <tableStyleElement type="lastColumn" dxfId="8"/>
      <tableStyleElement type="secondRowStripe" dxfId="7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1680</xdr:colOff>
      <xdr:row>1</xdr:row>
      <xdr:rowOff>279703</xdr:rowOff>
    </xdr:from>
    <xdr:to>
      <xdr:col>1</xdr:col>
      <xdr:colOff>1493692</xdr:colOff>
      <xdr:row>1</xdr:row>
      <xdr:rowOff>920503</xdr:rowOff>
    </xdr:to>
    <xdr:pic>
      <xdr:nvPicPr>
        <xdr:cNvPr id="2" name="画像18" descr="ロゴのプレースホルダー">
          <a:extLst>
            <a:ext uri="{FF2B5EF4-FFF2-40B4-BE49-F238E27FC236}">
              <a16:creationId xmlns:a16="http://schemas.microsoft.com/office/drawing/2014/main" id="{E62D5661-D144-42EC-A3AB-4E37D93A73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201705" y="451153"/>
          <a:ext cx="1492012" cy="64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152AD39-69A2-4BB6-B19C-876789120B5D}" name="表1" displayName="表1" ref="B15:E35" totalsRowShown="0" headerRowDxfId="6" dataDxfId="5">
  <autoFilter ref="B15:E35" xr:uid="{A7016D70-3AA5-44A4-B583-E609DEB4C7C4}">
    <filterColumn colId="0" hiddenButton="1"/>
    <filterColumn colId="1" hiddenButton="1"/>
    <filterColumn colId="2" hiddenButton="1"/>
    <filterColumn colId="3" hiddenButton="1"/>
  </autoFilter>
  <tableColumns count="4">
    <tableColumn id="1" xr3:uid="{50A1995D-B1FA-443A-B9F4-47B111FA67D3}" name="内容" dataDxfId="4"/>
    <tableColumn id="2" xr3:uid="{EEDD4924-0D8D-4802-B3AA-E082367942CF}" name="数量" dataDxfId="3"/>
    <tableColumn id="3" xr3:uid="{7A457C4D-3B96-41CA-B238-BA2C0D596841}" name="単価" dataDxfId="2"/>
    <tableColumn id="4" xr3:uid="{8BAAD015-D546-4ED9-883C-02D5DAC99BD0}" name="行の合計" dataDxfId="0">
      <calculatedColumnFormula>IF(表1[[#This Row],[数量]]="","",表1[[#This Row],[数量]]*表1[[#This Row],[単価]])</calculatedColumnFormula>
    </tableColumn>
  </tableColumns>
  <tableStyleInfo name="サービス請求書 シンプルな青いデザイン" showFirstColumn="0" showLastColumn="1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B1181F2F-4C4D-4AA6-BB09-018ECC86403D}" name="テーブル2" displayName="テーブル2" ref="A1:E7" totalsRowShown="0" headerRowDxfId="1">
  <autoFilter ref="A1:E7" xr:uid="{870083C1-281B-44A1-8684-2875DB26F742}"/>
  <tableColumns count="5">
    <tableColumn id="1" xr3:uid="{F04E13D0-E395-4225-9BAF-C78C86C497EC}" name="会社名"/>
    <tableColumn id="2" xr3:uid="{26F0A55E-D7C6-4F3C-B0EE-DEA3D3080451}" name="郵便番号"/>
    <tableColumn id="3" xr3:uid="{3CC5D824-1890-447E-AA8A-272BC979BC67}" name="都道府県、市区町村"/>
    <tableColumn id="4" xr3:uid="{8A4D78EB-A209-4F97-91A7-D438D24F198C}" name="番地"/>
    <tableColumn id="5" xr3:uid="{F1912345-5CC7-4076-B281-67CDEC6C0CE4}" name="電話番号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63F307-5AAE-46DF-9823-98BD53813997}">
  <sheetPr codeName="Sheet1">
    <tabColor theme="6"/>
    <pageSetUpPr fitToPage="1"/>
  </sheetPr>
  <dimension ref="B1:E49"/>
  <sheetViews>
    <sheetView showGridLines="0" tabSelected="1" topLeftCell="A19" zoomScale="98" zoomScaleNormal="98" workbookViewId="0">
      <selection activeCell="E37" sqref="E37"/>
    </sheetView>
  </sheetViews>
  <sheetFormatPr defaultColWidth="9" defaultRowHeight="14.25" x14ac:dyDescent="0.25"/>
  <cols>
    <col min="1" max="1" width="2.625" style="1" customWidth="1"/>
    <col min="2" max="2" width="50.875" style="1" customWidth="1"/>
    <col min="3" max="4" width="10.875" style="1" customWidth="1"/>
    <col min="5" max="5" width="18" style="1" customWidth="1"/>
    <col min="6" max="6" width="2.5" style="1" customWidth="1"/>
    <col min="7" max="16384" width="9" style="1"/>
  </cols>
  <sheetData>
    <row r="1" spans="2:5" ht="13.5" customHeight="1" x14ac:dyDescent="0.25"/>
    <row r="2" spans="2:5" ht="81" customHeight="1" thickBot="1" x14ac:dyDescent="0.3">
      <c r="B2" s="46" t="s">
        <v>0</v>
      </c>
      <c r="C2" s="47" t="s">
        <v>1</v>
      </c>
      <c r="D2" s="47"/>
      <c r="E2" s="47"/>
    </row>
    <row r="3" spans="2:5" ht="37.5" customHeight="1" x14ac:dyDescent="0.3">
      <c r="B3" s="45" t="s">
        <v>2</v>
      </c>
      <c r="C3" s="45"/>
      <c r="D3" s="2" t="s">
        <v>3</v>
      </c>
      <c r="E3" s="3">
        <f ca="1">TODAY()</f>
        <v>45690</v>
      </c>
    </row>
    <row r="4" spans="2:5" ht="14.1" customHeight="1" x14ac:dyDescent="0.25">
      <c r="B4" s="42" t="s">
        <v>4</v>
      </c>
      <c r="C4" s="42"/>
      <c r="D4" s="2" t="s">
        <v>5</v>
      </c>
      <c r="E4" s="4" t="s">
        <v>6</v>
      </c>
    </row>
    <row r="5" spans="2:5" s="8" customFormat="1" ht="27.95" customHeight="1" thickBot="1" x14ac:dyDescent="0.3">
      <c r="B5" s="5"/>
      <c r="C5" s="5"/>
      <c r="D5" s="6" t="s">
        <v>7</v>
      </c>
      <c r="E5" s="7" t="s">
        <v>8</v>
      </c>
    </row>
    <row r="6" spans="2:5" s="9" customFormat="1" ht="10.5" customHeight="1" x14ac:dyDescent="0.25">
      <c r="B6" s="2"/>
      <c r="D6" s="8"/>
      <c r="E6" s="8"/>
    </row>
    <row r="7" spans="2:5" s="9" customFormat="1" ht="17.25" customHeight="1" x14ac:dyDescent="0.25">
      <c r="B7" s="10" t="s">
        <v>9</v>
      </c>
      <c r="D7" s="8"/>
      <c r="E7" s="8"/>
    </row>
    <row r="8" spans="2:5" s="9" customFormat="1" ht="33" customHeight="1" x14ac:dyDescent="0.2">
      <c r="B8" s="11" t="s">
        <v>48</v>
      </c>
      <c r="C8" s="12" t="s">
        <v>11</v>
      </c>
      <c r="D8" s="8"/>
      <c r="E8" s="8"/>
    </row>
    <row r="9" spans="2:5" s="9" customFormat="1" ht="14.1" customHeight="1" x14ac:dyDescent="0.25">
      <c r="B9" s="13" t="str">
        <f>VLOOKUP(B8,会社マスタ!A:E, 2, FALSE)</f>
        <v>100-0001</v>
      </c>
      <c r="D9" s="8"/>
      <c r="E9" s="8"/>
    </row>
    <row r="10" spans="2:5" s="9" customFormat="1" ht="14.1" customHeight="1" x14ac:dyDescent="0.25">
      <c r="B10" s="14" t="str">
        <f>VLOOKUP(B8,会社マスタ!A:E, 3, FALSE)</f>
        <v>東京都千代田区</v>
      </c>
      <c r="D10" s="8"/>
      <c r="E10" s="8"/>
    </row>
    <row r="11" spans="2:5" s="9" customFormat="1" ht="14.1" customHeight="1" x14ac:dyDescent="0.25">
      <c r="B11" s="1" t="str">
        <f>VLOOKUP(B8, 会社マスタ!A:E, 4, FALSE)</f>
        <v>丸の内1-1-1</v>
      </c>
      <c r="D11" s="8"/>
      <c r="E11" s="8"/>
    </row>
    <row r="12" spans="2:5" s="9" customFormat="1" ht="14.1" customHeight="1" x14ac:dyDescent="0.25">
      <c r="B12" s="15" t="str">
        <f>VLOOKUP(B8,会社マスタ!A:E, 5, FALSE)</f>
        <v>03-1234-5678</v>
      </c>
      <c r="D12" s="8"/>
      <c r="E12" s="8"/>
    </row>
    <row r="13" spans="2:5" s="8" customFormat="1" ht="9.75" customHeight="1" x14ac:dyDescent="0.25">
      <c r="C13" s="16"/>
    </row>
    <row r="14" spans="2:5" s="20" customFormat="1" ht="22.5" customHeight="1" x14ac:dyDescent="0.25">
      <c r="B14" s="17"/>
      <c r="C14" s="18"/>
      <c r="D14" s="18"/>
      <c r="E14" s="19"/>
    </row>
    <row r="15" spans="2:5" ht="15" customHeight="1" x14ac:dyDescent="0.25">
      <c r="B15" s="21" t="s">
        <v>12</v>
      </c>
      <c r="C15" s="21" t="s">
        <v>13</v>
      </c>
      <c r="D15" s="21" t="s">
        <v>14</v>
      </c>
      <c r="E15" s="21" t="s">
        <v>15</v>
      </c>
    </row>
    <row r="16" spans="2:5" ht="15" customHeight="1" x14ac:dyDescent="0.25">
      <c r="B16" s="22"/>
      <c r="C16" s="22"/>
      <c r="D16" s="23"/>
      <c r="E16" s="23" t="str">
        <f>IF(表1[[#This Row],[数量]]="","",表1[[#This Row],[数量]]*表1[[#This Row],[単価]])</f>
        <v/>
      </c>
    </row>
    <row r="17" spans="2:5" ht="15" customHeight="1" x14ac:dyDescent="0.25">
      <c r="B17" s="22"/>
      <c r="C17" s="22"/>
      <c r="D17" s="23"/>
      <c r="E17" s="23" t="str">
        <f>IF(表1[[#This Row],[数量]]="","",表1[[#This Row],[数量]]*表1[[#This Row],[単価]])</f>
        <v/>
      </c>
    </row>
    <row r="18" spans="2:5" ht="15" customHeight="1" x14ac:dyDescent="0.25">
      <c r="B18" s="22"/>
      <c r="C18" s="22"/>
      <c r="D18" s="23"/>
      <c r="E18" s="23" t="str">
        <f>IF(表1[[#This Row],[数量]]="","",表1[[#This Row],[数量]]*表1[[#This Row],[単価]])</f>
        <v/>
      </c>
    </row>
    <row r="19" spans="2:5" ht="15" customHeight="1" x14ac:dyDescent="0.25">
      <c r="B19" s="22"/>
      <c r="C19" s="22"/>
      <c r="D19" s="23"/>
      <c r="E19" s="23" t="str">
        <f>IF(表1[[#This Row],[数量]]="","",表1[[#This Row],[数量]]*表1[[#This Row],[単価]])</f>
        <v/>
      </c>
    </row>
    <row r="20" spans="2:5" ht="15" customHeight="1" x14ac:dyDescent="0.25">
      <c r="B20" s="22"/>
      <c r="C20" s="22"/>
      <c r="D20" s="23"/>
      <c r="E20" s="23" t="str">
        <f>IF(表1[[#This Row],[数量]]="","",表1[[#This Row],[数量]]*表1[[#This Row],[単価]])</f>
        <v/>
      </c>
    </row>
    <row r="21" spans="2:5" ht="15" customHeight="1" x14ac:dyDescent="0.25">
      <c r="B21" s="22"/>
      <c r="C21" s="22"/>
      <c r="D21" s="23"/>
      <c r="E21" s="23" t="str">
        <f>IF(表1[[#This Row],[数量]]="","",表1[[#This Row],[数量]]*表1[[#This Row],[単価]])</f>
        <v/>
      </c>
    </row>
    <row r="22" spans="2:5" ht="15" customHeight="1" x14ac:dyDescent="0.25">
      <c r="B22" s="22"/>
      <c r="C22" s="22"/>
      <c r="D22" s="23"/>
      <c r="E22" s="23" t="str">
        <f>IF(表1[[#This Row],[数量]]="","",表1[[#This Row],[数量]]*表1[[#This Row],[単価]])</f>
        <v/>
      </c>
    </row>
    <row r="23" spans="2:5" ht="15" customHeight="1" x14ac:dyDescent="0.25">
      <c r="B23" s="22"/>
      <c r="C23" s="22"/>
      <c r="D23" s="23"/>
      <c r="E23" s="23" t="str">
        <f>IF(表1[[#This Row],[数量]]="","",表1[[#This Row],[数量]]*表1[[#This Row],[単価]])</f>
        <v/>
      </c>
    </row>
    <row r="24" spans="2:5" ht="15" customHeight="1" x14ac:dyDescent="0.25">
      <c r="B24" s="22"/>
      <c r="C24" s="22"/>
      <c r="D24" s="23"/>
      <c r="E24" s="23" t="str">
        <f>IF(表1[[#This Row],[数量]]="","",表1[[#This Row],[数量]]*表1[[#This Row],[単価]])</f>
        <v/>
      </c>
    </row>
    <row r="25" spans="2:5" ht="15" customHeight="1" x14ac:dyDescent="0.25">
      <c r="B25" s="22"/>
      <c r="C25" s="22"/>
      <c r="D25" s="23"/>
      <c r="E25" s="23" t="str">
        <f>IF(表1[[#This Row],[数量]]="","",表1[[#This Row],[数量]]*表1[[#This Row],[単価]])</f>
        <v/>
      </c>
    </row>
    <row r="26" spans="2:5" ht="15" customHeight="1" x14ac:dyDescent="0.25">
      <c r="B26" s="22"/>
      <c r="C26" s="22"/>
      <c r="D26" s="23"/>
      <c r="E26" s="23" t="str">
        <f>IF(表1[[#This Row],[数量]]="","",表1[[#This Row],[数量]]*表1[[#This Row],[単価]])</f>
        <v/>
      </c>
    </row>
    <row r="27" spans="2:5" ht="15" customHeight="1" x14ac:dyDescent="0.25">
      <c r="B27" s="22"/>
      <c r="C27" s="22"/>
      <c r="D27" s="23"/>
      <c r="E27" s="23" t="str">
        <f>IF(表1[[#This Row],[数量]]="","",表1[[#This Row],[数量]]*表1[[#This Row],[単価]])</f>
        <v/>
      </c>
    </row>
    <row r="28" spans="2:5" ht="15" customHeight="1" x14ac:dyDescent="0.25">
      <c r="B28" s="22"/>
      <c r="C28" s="22"/>
      <c r="D28" s="23"/>
      <c r="E28" s="23" t="str">
        <f>IF(表1[[#This Row],[数量]]="","",表1[[#This Row],[数量]]*表1[[#This Row],[単価]])</f>
        <v/>
      </c>
    </row>
    <row r="29" spans="2:5" ht="15" customHeight="1" x14ac:dyDescent="0.25">
      <c r="B29" s="22"/>
      <c r="C29" s="22"/>
      <c r="D29" s="23"/>
      <c r="E29" s="23" t="str">
        <f>IF(表1[[#This Row],[数量]]="","",表1[[#This Row],[数量]]*表1[[#This Row],[単価]])</f>
        <v/>
      </c>
    </row>
    <row r="30" spans="2:5" ht="15" customHeight="1" x14ac:dyDescent="0.25">
      <c r="B30" s="22"/>
      <c r="C30" s="22"/>
      <c r="D30" s="23"/>
      <c r="E30" s="23" t="str">
        <f>IF(表1[[#This Row],[数量]]="","",表1[[#This Row],[数量]]*表1[[#This Row],[単価]])</f>
        <v/>
      </c>
    </row>
    <row r="31" spans="2:5" ht="15" customHeight="1" x14ac:dyDescent="0.25">
      <c r="B31" s="22"/>
      <c r="C31" s="22"/>
      <c r="D31" s="23"/>
      <c r="E31" s="23" t="str">
        <f>IF(表1[[#This Row],[数量]]="","",表1[[#This Row],[数量]]*表1[[#This Row],[単価]])</f>
        <v/>
      </c>
    </row>
    <row r="32" spans="2:5" ht="15" customHeight="1" x14ac:dyDescent="0.25">
      <c r="B32" s="22"/>
      <c r="C32" s="22"/>
      <c r="D32" s="23"/>
      <c r="E32" s="23" t="str">
        <f>IF(表1[[#This Row],[数量]]="","",表1[[#This Row],[数量]]*表1[[#This Row],[単価]])</f>
        <v/>
      </c>
    </row>
    <row r="33" spans="2:5" ht="15" customHeight="1" x14ac:dyDescent="0.25">
      <c r="B33" s="22"/>
      <c r="C33" s="22"/>
      <c r="D33" s="23"/>
      <c r="E33" s="23" t="str">
        <f>IF(表1[[#This Row],[数量]]="","",表1[[#This Row],[数量]]*表1[[#This Row],[単価]])</f>
        <v/>
      </c>
    </row>
    <row r="34" spans="2:5" ht="15" customHeight="1" x14ac:dyDescent="0.25">
      <c r="B34" s="22"/>
      <c r="C34" s="22"/>
      <c r="D34" s="23"/>
      <c r="E34" s="23" t="str">
        <f>IF(表1[[#This Row],[数量]]="","",表1[[#This Row],[数量]]*表1[[#This Row],[単価]])</f>
        <v/>
      </c>
    </row>
    <row r="35" spans="2:5" ht="15" customHeight="1" thickBot="1" x14ac:dyDescent="0.3">
      <c r="B35" s="22"/>
      <c r="C35" s="22"/>
      <c r="D35" s="23"/>
      <c r="E35" s="23" t="str">
        <f>IF(表1[[#This Row],[数量]]="","",表1[[#This Row],[数量]]*表1[[#This Row],[単価]])</f>
        <v/>
      </c>
    </row>
    <row r="36" spans="2:5" ht="15" customHeight="1" thickBot="1" x14ac:dyDescent="0.3">
      <c r="B36" s="24"/>
      <c r="C36" s="25"/>
      <c r="D36" s="26" t="s">
        <v>16</v>
      </c>
      <c r="E36" s="27" t="str">
        <f>IF(SUM(E16:E35)&gt;0,SUM(E16:E35),"")</f>
        <v/>
      </c>
    </row>
    <row r="37" spans="2:5" ht="15" customHeight="1" thickBot="1" x14ac:dyDescent="0.3">
      <c r="B37" s="24"/>
      <c r="C37" s="25"/>
      <c r="D37" s="28">
        <v>10</v>
      </c>
      <c r="E37" s="29" t="str">
        <f>IF(E36="","",ROUND(E36*D37/100, 0))</f>
        <v/>
      </c>
    </row>
    <row r="38" spans="2:5" ht="15" customHeight="1" thickTop="1" x14ac:dyDescent="0.25">
      <c r="B38" s="30"/>
      <c r="C38" s="31"/>
      <c r="D38" s="32" t="s">
        <v>17</v>
      </c>
      <c r="E38" s="33" t="str">
        <f>IF(E37="","",E36+E37)</f>
        <v/>
      </c>
    </row>
    <row r="39" spans="2:5" ht="15.75" customHeight="1" x14ac:dyDescent="0.25"/>
    <row r="40" spans="2:5" ht="15.75" customHeight="1" x14ac:dyDescent="0.25"/>
    <row r="41" spans="2:5" ht="15.75" customHeight="1" x14ac:dyDescent="0.25"/>
    <row r="42" spans="2:5" ht="15" customHeight="1" x14ac:dyDescent="0.25">
      <c r="B42" s="43"/>
      <c r="C42" s="43"/>
      <c r="D42" s="44"/>
      <c r="E42" s="44"/>
    </row>
    <row r="43" spans="2:5" s="14" customFormat="1" ht="24.75" customHeight="1" x14ac:dyDescent="0.25">
      <c r="B43" s="39" t="s">
        <v>18</v>
      </c>
      <c r="C43" s="39"/>
      <c r="D43" s="39"/>
      <c r="E43" s="39"/>
    </row>
    <row r="44" spans="2:5" ht="15.95" customHeight="1" x14ac:dyDescent="0.25">
      <c r="B44" s="40" t="s">
        <v>19</v>
      </c>
      <c r="C44" s="40"/>
      <c r="D44" s="40"/>
      <c r="E44" s="40"/>
    </row>
    <row r="45" spans="2:5" ht="15.95" customHeight="1" x14ac:dyDescent="0.25">
      <c r="B45" s="34"/>
      <c r="C45" s="35"/>
      <c r="D45" s="9"/>
      <c r="E45" s="9"/>
    </row>
    <row r="46" spans="2:5" ht="11.25" customHeight="1" x14ac:dyDescent="0.25">
      <c r="C46" s="41"/>
      <c r="D46" s="41"/>
    </row>
    <row r="47" spans="2:5" x14ac:dyDescent="0.25">
      <c r="C47" s="36"/>
      <c r="D47" s="36"/>
    </row>
    <row r="49" spans="2:5" x14ac:dyDescent="0.25">
      <c r="B49" s="37"/>
      <c r="C49" s="37"/>
      <c r="D49" s="37"/>
      <c r="E49" s="37"/>
    </row>
  </sheetData>
  <mergeCells count="8">
    <mergeCell ref="C2:E2"/>
    <mergeCell ref="B43:E43"/>
    <mergeCell ref="B44:E44"/>
    <mergeCell ref="C46:D46"/>
    <mergeCell ref="B3:C3"/>
    <mergeCell ref="B4:C4"/>
    <mergeCell ref="B42:C42"/>
    <mergeCell ref="D42:E42"/>
  </mergeCells>
  <phoneticPr fontId="2"/>
  <dataValidations count="1">
    <dataValidation type="list" allowBlank="1" showInputMessage="1" showErrorMessage="1" sqref="B8" xr:uid="{67015A9E-23FC-444A-9513-475FF150D79E}">
      <formula1>OFFSET(L_会社名,0,0,COUNTA(L_会社名),1)</formula1>
    </dataValidation>
  </dataValidations>
  <printOptions horizontalCentered="1"/>
  <pageMargins left="0.39370078740157483" right="0.39370078740157483" top="1.7716535433070868" bottom="1.7716535433070868" header="0.51181102362204722" footer="0.51181102362204722"/>
  <pageSetup paperSize="9" scale="76" orientation="portrait" r:id="rId1"/>
  <headerFooter alignWithMargins="0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58665D-8A4E-493D-9613-3BBDF277A007}">
  <sheetPr codeName="Sheet2"/>
  <dimension ref="A1:E6"/>
  <sheetViews>
    <sheetView workbookViewId="0">
      <selection activeCell="A2" sqref="A2"/>
    </sheetView>
  </sheetViews>
  <sheetFormatPr defaultRowHeight="14.25" x14ac:dyDescent="0.25"/>
  <cols>
    <col min="1" max="1" width="16" bestFit="1" customWidth="1"/>
    <col min="2" max="2" width="9.25" customWidth="1"/>
    <col min="3" max="3" width="16.875" customWidth="1"/>
    <col min="5" max="5" width="14.375" bestFit="1" customWidth="1"/>
  </cols>
  <sheetData>
    <row r="1" spans="1:5" x14ac:dyDescent="0.25">
      <c r="A1" s="38" t="s">
        <v>20</v>
      </c>
      <c r="B1" s="38" t="s">
        <v>21</v>
      </c>
      <c r="C1" s="38" t="s">
        <v>22</v>
      </c>
      <c r="D1" s="38" t="s">
        <v>23</v>
      </c>
      <c r="E1" s="38" t="s">
        <v>24</v>
      </c>
    </row>
    <row r="2" spans="1:5" x14ac:dyDescent="0.25">
      <c r="A2" t="s">
        <v>49</v>
      </c>
      <c r="B2" t="s">
        <v>25</v>
      </c>
      <c r="C2" t="s">
        <v>26</v>
      </c>
      <c r="D2" t="s">
        <v>27</v>
      </c>
      <c r="E2" t="s">
        <v>28</v>
      </c>
    </row>
    <row r="3" spans="1:5" x14ac:dyDescent="0.25">
      <c r="A3" t="s">
        <v>29</v>
      </c>
      <c r="B3" t="s">
        <v>30</v>
      </c>
      <c r="C3" t="s">
        <v>31</v>
      </c>
      <c r="D3" t="s">
        <v>32</v>
      </c>
      <c r="E3" t="s">
        <v>33</v>
      </c>
    </row>
    <row r="4" spans="1:5" x14ac:dyDescent="0.25">
      <c r="A4" t="s">
        <v>10</v>
      </c>
      <c r="B4" t="s">
        <v>34</v>
      </c>
      <c r="C4" t="s">
        <v>35</v>
      </c>
      <c r="D4" t="s">
        <v>36</v>
      </c>
      <c r="E4" t="s">
        <v>37</v>
      </c>
    </row>
    <row r="5" spans="1:5" x14ac:dyDescent="0.25">
      <c r="A5" t="s">
        <v>38</v>
      </c>
      <c r="B5" t="s">
        <v>39</v>
      </c>
      <c r="C5" t="s">
        <v>40</v>
      </c>
      <c r="D5" t="s">
        <v>41</v>
      </c>
      <c r="E5" t="s">
        <v>42</v>
      </c>
    </row>
    <row r="6" spans="1:5" x14ac:dyDescent="0.25">
      <c r="A6" t="s">
        <v>43</v>
      </c>
      <c r="B6" t="s">
        <v>44</v>
      </c>
      <c r="C6" t="s">
        <v>45</v>
      </c>
      <c r="D6" t="s">
        <v>46</v>
      </c>
      <c r="E6" t="s">
        <v>47</v>
      </c>
    </row>
  </sheetData>
  <phoneticPr fontId="2"/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請求書</vt:lpstr>
      <vt:lpstr>会社マスタ</vt:lpstr>
      <vt:lpstr>請求書!Print_Area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株式会社 bee-plus</dc:creator>
  <cp:lastModifiedBy>株式会社 bee-plus</cp:lastModifiedBy>
  <cp:lastPrinted>2025-02-02T12:42:41Z</cp:lastPrinted>
  <dcterms:created xsi:type="dcterms:W3CDTF">2025-02-02T11:32:40Z</dcterms:created>
  <dcterms:modified xsi:type="dcterms:W3CDTF">2025-02-02T13:03:56Z</dcterms:modified>
</cp:coreProperties>
</file>